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828"/>
  <workbookPr filterPrivacy="1" defaultThemeVersion="153222"/>
  <bookViews>
    <workbookView xWindow="0" yWindow="0" windowWidth="21150" windowHeight="12375" activeTab="1"/>
  </bookViews>
  <sheets>
    <sheet name="Hinweise" sheetId="10" r:id="rId1"/>
    <sheet name="Kranken" sheetId="2" r:id="rId2"/>
  </sheets>
  <definedNames>
    <definedName name="Beschwerden">#REF!</definedName>
    <definedName name="Beschwerdezahlen">#REF!</definedName>
    <definedName name="BeschwerdezahlenHaft">#REF!</definedName>
    <definedName name="BeschwerdezahlenHaus">#REF!</definedName>
    <definedName name="BeschwerdezahlenKFZ">#REF!</definedName>
    <definedName name="BeschwerdezahlenKrank">#REF!</definedName>
    <definedName name="BeschwerdezahlenLeben">#REF!</definedName>
    <definedName name="BeschwerdezahlenRecht">#REF!</definedName>
    <definedName name="BeschwerdezahlenUbfall">#REF!</definedName>
    <definedName name="BeschwerdezahlenWoh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2" l="1"/>
  <c r="D38" i="2"/>
  <c r="D37" i="2"/>
  <c r="C38" i="2"/>
  <c r="C37" i="2"/>
  <c r="E5" i="2" l="1"/>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4" i="2"/>
</calcChain>
</file>

<file path=xl/sharedStrings.xml><?xml version="1.0" encoding="utf-8"?>
<sst xmlns="http://schemas.openxmlformats.org/spreadsheetml/2006/main" count="51" uniqueCount="51">
  <si>
    <t>Registernummer</t>
  </si>
  <si>
    <t>ALLIANZ PRIV.KV AG</t>
  </si>
  <si>
    <t>ALTE OLDENBURGER AG</t>
  </si>
  <si>
    <t>ARAG KRANKEN</t>
  </si>
  <si>
    <t>AXA KRANKEN</t>
  </si>
  <si>
    <t>BARMENIA KRANKEN</t>
  </si>
  <si>
    <t>BAYERISCHE BEAMTEN K</t>
  </si>
  <si>
    <t>CENTRAL KRANKEN</t>
  </si>
  <si>
    <t>CONTINENTALE KRANKEN</t>
  </si>
  <si>
    <t>DEBEKA KRANKEN</t>
  </si>
  <si>
    <t>DEVK KRANKENVERS.-AG</t>
  </si>
  <si>
    <t>DKV AG</t>
  </si>
  <si>
    <t>DT. RING KRANKEN</t>
  </si>
  <si>
    <t>ENVIVAS KRANKEN</t>
  </si>
  <si>
    <t>ERGO DIREKT KRANKEN</t>
  </si>
  <si>
    <t>GOTHAER KV AG</t>
  </si>
  <si>
    <t>HALLESCHE KRANKEN</t>
  </si>
  <si>
    <t>HANSEMERKUR KRANKEN_V</t>
  </si>
  <si>
    <t>HANSEMERKUR S.KRANKEN</t>
  </si>
  <si>
    <t>HUK-COBURG KRANKEN</t>
  </si>
  <si>
    <t>INTER KRANKEN</t>
  </si>
  <si>
    <t>LANDESKRANKENHILFE</t>
  </si>
  <si>
    <t>LVM KRANKEN</t>
  </si>
  <si>
    <t>MANNHEIMER KRANKEN</t>
  </si>
  <si>
    <t>MÜNCHEN.VEREIN KV</t>
  </si>
  <si>
    <t>NÜRNBG. KRANKEN</t>
  </si>
  <si>
    <t>PROVINZIAL KRANKEN</t>
  </si>
  <si>
    <t>R+V KRANKEN</t>
  </si>
  <si>
    <t>SIGNAL KRANKEN</t>
  </si>
  <si>
    <t>SÜDDEUTSCHE KRANKEN</t>
  </si>
  <si>
    <t>UNION KRANKENVERS.</t>
  </si>
  <si>
    <t>UNIVERSA KRANKEN</t>
  </si>
  <si>
    <t>WÜRTT. KRANKEN</t>
  </si>
  <si>
    <t>Beschwerdestatistik 2015 - Versicherungszweig Krankenversicherung</t>
  </si>
  <si>
    <t>Bitte beachten Sie im Übrigen auch die Allgemeinen Nutzungsbedingungen für die Webseite der BaFin.</t>
  </si>
  <si>
    <t>Da Unternehmen aus dem Europäischen Wirtschaftsraum (EWR) gegenüber der BaFin nicht rechenschaftspflichtig waren, entfällt für diese die Bestandsangabe. Die Beschwerdezahlen sind der Vollständigkeit halber genannt.</t>
  </si>
  <si>
    <t>Unternehmen, die zwar den entsprechenden Versicherungszweig betreiben, über die im Berichtsjahr aber keine Beschwerden eingegangen sind, erscheinen nicht in der Statistik.</t>
  </si>
  <si>
    <t xml:space="preserve">Bei den Bestandszahlen der Lebensversicherer wird bei Kollektivversicherungen die Zahl der Versicherungsverhältnisse angegeben. Beim Versicherungsbestand der Krankenversicherer wird die Zahl der natürlichen Personen, die krankenversichert sind, angegeben und nicht die Zahl der so genannten Tarifversicherten, die in der Regel höher ist. Diese Kennzahl ist weiterhin noch nicht völlig zuverlässig. </t>
  </si>
  <si>
    <t>Darüber, ob die bearbeiteten Beschwerden begründet sind und damit auch über die Qualität des Versicherungsgeschäfts, trifft die Statistik keine Aussage.</t>
  </si>
  <si>
    <t>Seit Jahren veröffentlicht die BaFin im Jahresbericht eine nach Versicherungsunternehmen und -sparten aufgeschlüsselte Beschwerdestatistik. Hierzu hatte das Oberverwaltungsgericht Berlin das ehemalige Bundesaufsichtsamt für das Versicherungswesen (BAV), eine der Vorgängerbehörden der BaFin, mit Urteil vom 25. Juli 1995 (Az.: OVG 8 B 16/94) verpflichtet.</t>
  </si>
  <si>
    <t>Bundesanstalt für
Finanzdienstleistungsaufsicht</t>
  </si>
  <si>
    <t>Beschwerdestatistik 2015</t>
  </si>
  <si>
    <t>Die Beschwerdestatistik gibt an, wie viele Beschwerden die BaFin im Jahr 2015 für den Geschäftsbereich der Versicherungsaufsicht abschließend bearbeitet hat.</t>
  </si>
  <si>
    <t xml:space="preserve">Um einen Indikator über die Größe des Versicherungsgeschäfts zu vermitteln, wird der Zahl der Beschwerden, die die BaFin 2015 abschließend bearbeitet hat, die Zahl der Verträge zum 31. Dezember 2014 in der jeweiligen Sparte gegenübergestellt. Die Bestandszahlen werden von den Unternehmen gemeldet. Stark expandierende Versicherer, zu denen häufig neu gegründete Unternehmen gehören, werden durch die Nennung der Bestandszahlen nicht angemessen berücksichtigt, weil sich der im Laufe des Jahres erhöhte Bestand, aus dem sich die Beschwerden ergeben, nicht in der Statistik wiederfindet. </t>
  </si>
  <si>
    <t>Bei den Angaben zu den Schaden-/Unfall-Versicherungszweigen handelt es sich um die versicherten Risiken. Sofern Unternehmen Gruppenversicherungen mit vielen versicherten Personen vereinbart haben, führt dies zu einem höheren Versicherungsbestand. Wegen der eingeschränkten Publizitätspflicht (§ 51 Absatz 4 Nr. 1 Satz 4 der Rechnungslegungsverordnung von Versicherungsunternehmen – RechVersV) können nur Bestandszahlen für Versicherer angegeben werden, deren verdiente Brutto-Beitragseinnahmen im Jahr 2014 in den jeweiligen Versicherungszweigen oder -arten über 10 Millionen Euro lagen. Zu Unternehmen, die in einzelnen Versicherungszweigen unter dieser Grenze lagen, finden sich in den Tabellen keine Angaben zum Bestand (k.A.).</t>
  </si>
  <si>
    <t>Versicherungsunternehmen</t>
  </si>
  <si>
    <t>Anzahl der Beschwerden</t>
  </si>
  <si>
    <t>Quotient pro 100.000 Verträge</t>
  </si>
  <si>
    <t>Anzahl versicherter Personen 31.12.2014</t>
  </si>
  <si>
    <t>Summe | Durchschnitt</t>
  </si>
  <si>
    <t>Durchschnitt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</si>
</sst>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_-* #,##0\ _€_-;\-* #,##0\ _€_-;_-* &quot;-&quot;??\ _€_-;_-@_-"/>
    <numFmt numFmtId="165" formatCode="0.00_ ;\-0.00\ "/>
    <numFmt numFmtId="166" formatCode="#,##0_ ;\-#,##0\ "/>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scheme val="minor"/>
    </font>
    <font>
      <sz val="10"/>
      <name val="Arial"/>
      <family val="2"/>
    </font>
    <font>
      <b/>
      <sz val="10"/>
      <name val="Arial"/>
      <family val="2"/>
    </font>
    <font>
      <sz val="10"/>
      <name val="Arial"/>
      <family val="2"/>
    </font>
    <font>
      <u/>
      <sz val="10"/>
      <color indexed="12"/>
      <name val="Arial"/>
      <family val="2"/>
    </font>
    <font>
      <u/>
      <sz val="9"/>
      <name val="Verdana"/>
      <family val="2"/>
    </font>
    <font>
      <sz val="10"/>
      <color theme="1"/>
      <name val="Verdana"/>
      <family val="2"/>
    </font>
    <font>
      <b/>
      <sz val="14"/>
      <name val="Verdana"/>
      <family val="2"/>
    </font>
    <font>
      <sz val="11"/>
      <name val="Georgia"/>
      <family val="1"/>
    </font>
    <font>
      <b/>
      <sz val="10"/>
      <name val="Georgia"/>
      <family val="1"/>
    </font>
    <font>
      <sz val="10"/>
      <color theme="1"/>
      <name val="Arial"/>
      <family val="2"/>
    </font>
    <font>
      <b/>
      <sz val="10"/>
      <color indexed="8"/>
      <name val="Arial"/>
      <family val="2"/>
    </font>
    <font>
      <b/>
      <sz val="10"/>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6" tint="0.59999389629810485"/>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8">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19" fillId="0" borderId="0"/>
    <xf numFmtId="0" fontId="21" fillId="0" borderId="0"/>
    <xf numFmtId="0" fontId="22" fillId="0" borderId="0" applyNumberFormat="0" applyFill="0" applyBorder="0" applyAlignment="0" applyProtection="0">
      <alignment vertical="top"/>
      <protection locked="0"/>
    </xf>
  </cellStyleXfs>
  <cellXfs count="42">
    <xf numFmtId="0" fontId="0" fillId="0" borderId="0" xfId="0"/>
    <xf numFmtId="3" fontId="20" fillId="34" borderId="12" xfId="45" applyNumberFormat="1" applyFont="1" applyFill="1" applyBorder="1" applyAlignment="1">
      <alignment horizontal="center" vertical="center" wrapText="1"/>
    </xf>
    <xf numFmtId="0" fontId="21" fillId="0" borderId="0" xfId="46"/>
    <xf numFmtId="0" fontId="23" fillId="0" borderId="0" xfId="47" applyFont="1" applyFill="1" applyBorder="1" applyAlignment="1" applyProtection="1">
      <alignment wrapText="1"/>
    </xf>
    <xf numFmtId="0" fontId="21" fillId="0" borderId="0" xfId="46" applyAlignment="1">
      <alignment wrapText="1"/>
    </xf>
    <xf numFmtId="49" fontId="21" fillId="0" borderId="0" xfId="46" applyNumberFormat="1" applyAlignment="1">
      <alignment wrapText="1"/>
    </xf>
    <xf numFmtId="0" fontId="21" fillId="0" borderId="0" xfId="46" applyBorder="1"/>
    <xf numFmtId="0" fontId="25" fillId="0" borderId="0" xfId="46" applyFont="1" applyFill="1" applyBorder="1" applyAlignment="1"/>
    <xf numFmtId="0" fontId="26" fillId="0" borderId="0" xfId="46" applyFont="1" applyAlignment="1">
      <alignment vertical="center"/>
    </xf>
    <xf numFmtId="0" fontId="27" fillId="0" borderId="0" xfId="46" applyFont="1" applyAlignment="1">
      <alignment vertical="center" wrapText="1"/>
    </xf>
    <xf numFmtId="0" fontId="24" fillId="0" borderId="0" xfId="0" applyFont="1" applyAlignment="1">
      <alignment vertical="center" wrapText="1"/>
    </xf>
    <xf numFmtId="0" fontId="28" fillId="0" borderId="0" xfId="0" applyFont="1"/>
    <xf numFmtId="0" fontId="29" fillId="34" borderId="11" xfId="43" applyFont="1" applyFill="1" applyBorder="1" applyAlignment="1">
      <alignment horizontal="center" vertical="center"/>
    </xf>
    <xf numFmtId="0" fontId="29" fillId="34" borderId="12" xfId="43" applyFont="1" applyFill="1" applyBorder="1" applyAlignment="1">
      <alignment horizontal="center" vertical="center"/>
    </xf>
    <xf numFmtId="0" fontId="29" fillId="34" borderId="13" xfId="43" applyFont="1" applyFill="1" applyBorder="1" applyAlignment="1">
      <alignment horizontal="center" vertical="center" wrapText="1"/>
    </xf>
    <xf numFmtId="0" fontId="28" fillId="0" borderId="10" xfId="0" applyFont="1" applyBorder="1" applyAlignment="1">
      <alignment horizontal="center"/>
    </xf>
    <xf numFmtId="0" fontId="28" fillId="0" borderId="10" xfId="0" applyFont="1" applyBorder="1"/>
    <xf numFmtId="0" fontId="28" fillId="0" borderId="0" xfId="0" applyFont="1" applyAlignment="1">
      <alignment horizontal="center"/>
    </xf>
    <xf numFmtId="0" fontId="29" fillId="34" borderId="13" xfId="43" applyFont="1" applyFill="1" applyBorder="1" applyAlignment="1">
      <alignment horizontal="center" wrapText="1"/>
    </xf>
    <xf numFmtId="166" fontId="28" fillId="0" borderId="10" xfId="1" applyNumberFormat="1" applyFont="1" applyBorder="1" applyAlignment="1">
      <alignment horizontal="center" vertical="center"/>
    </xf>
    <xf numFmtId="165" fontId="28" fillId="0" borderId="10" xfId="0" applyNumberFormat="1" applyFont="1" applyBorder="1" applyAlignment="1">
      <alignment horizontal="center"/>
    </xf>
    <xf numFmtId="164" fontId="28" fillId="0" borderId="0" xfId="1" applyNumberFormat="1" applyFont="1" applyAlignment="1">
      <alignment horizontal="center"/>
    </xf>
    <xf numFmtId="0" fontId="28" fillId="0" borderId="15" xfId="0" applyFont="1" applyBorder="1" applyAlignment="1">
      <alignment horizontal="center"/>
    </xf>
    <xf numFmtId="0" fontId="28" fillId="0" borderId="15" xfId="0" applyFont="1" applyBorder="1"/>
    <xf numFmtId="166" fontId="28" fillId="0" borderId="15" xfId="1" applyNumberFormat="1" applyFont="1" applyBorder="1" applyAlignment="1">
      <alignment horizontal="center" vertical="center"/>
    </xf>
    <xf numFmtId="165" fontId="28" fillId="0" borderId="15" xfId="0" applyNumberFormat="1" applyFont="1" applyBorder="1" applyAlignment="1">
      <alignment horizontal="center"/>
    </xf>
    <xf numFmtId="0" fontId="20" fillId="33" borderId="0" xfId="44" applyFont="1" applyFill="1" applyAlignment="1">
      <alignment horizontal="center" vertical="center"/>
    </xf>
    <xf numFmtId="0" fontId="20" fillId="33" borderId="14" xfId="44" applyFont="1" applyFill="1" applyBorder="1" applyAlignment="1">
      <alignment horizontal="center" vertical="center"/>
    </xf>
    <xf numFmtId="0" fontId="30" fillId="0" borderId="16" xfId="0" applyFont="1" applyFill="1" applyBorder="1" applyAlignment="1">
      <alignment horizontal="center"/>
    </xf>
    <xf numFmtId="0" fontId="30" fillId="0" borderId="17" xfId="0" applyFont="1" applyFill="1" applyBorder="1"/>
    <xf numFmtId="164" fontId="30" fillId="0" borderId="17" xfId="1" applyNumberFormat="1" applyFont="1" applyFill="1" applyBorder="1" applyAlignment="1">
      <alignment horizontal="center"/>
    </xf>
    <xf numFmtId="0" fontId="30" fillId="0" borderId="17" xfId="0" applyFont="1" applyFill="1" applyBorder="1" applyAlignment="1">
      <alignment horizontal="center"/>
    </xf>
    <xf numFmtId="0" fontId="30" fillId="0" borderId="18" xfId="0" applyFont="1" applyFill="1" applyBorder="1" applyAlignment="1">
      <alignment horizontal="center"/>
    </xf>
    <xf numFmtId="0" fontId="30" fillId="0" borderId="19" xfId="0" applyFont="1" applyFill="1" applyBorder="1" applyAlignment="1">
      <alignment horizontal="center"/>
    </xf>
    <xf numFmtId="0" fontId="30" fillId="0" borderId="10" xfId="0" applyFont="1" applyFill="1" applyBorder="1" applyAlignment="1">
      <alignment horizontal="center"/>
    </xf>
    <xf numFmtId="166" fontId="30" fillId="0" borderId="10" xfId="1" applyNumberFormat="1" applyFont="1" applyFill="1" applyBorder="1" applyAlignment="1">
      <alignment horizontal="center"/>
    </xf>
    <xf numFmtId="2" fontId="30" fillId="0" borderId="20" xfId="0" applyNumberFormat="1" applyFont="1" applyFill="1" applyBorder="1" applyAlignment="1">
      <alignment horizontal="center"/>
    </xf>
    <xf numFmtId="0" fontId="30" fillId="0" borderId="21" xfId="0" applyFont="1" applyFill="1" applyBorder="1" applyAlignment="1">
      <alignment horizontal="center"/>
    </xf>
    <xf numFmtId="0" fontId="30" fillId="0" borderId="22" xfId="0" applyFont="1" applyFill="1" applyBorder="1"/>
    <xf numFmtId="164" fontId="30" fillId="0" borderId="22" xfId="1" applyNumberFormat="1" applyFont="1" applyFill="1" applyBorder="1" applyAlignment="1">
      <alignment horizontal="center"/>
    </xf>
    <xf numFmtId="0" fontId="30" fillId="0" borderId="22" xfId="0" applyFont="1" applyFill="1" applyBorder="1" applyAlignment="1">
      <alignment horizontal="center"/>
    </xf>
    <xf numFmtId="0" fontId="30" fillId="0" borderId="23" xfId="0" applyFont="1" applyFill="1" applyBorder="1" applyAlignment="1">
      <alignment horizontal="center"/>
    </xf>
  </cellXfs>
  <cellStyles count="48">
    <cellStyle name="20 % - Akzent1" xfId="20" builtinId="30" customBuiltin="1"/>
    <cellStyle name="20 % - Akzent2" xfId="24" builtinId="34" customBuiltin="1"/>
    <cellStyle name="20 % - Akzent3" xfId="28" builtinId="38" customBuiltin="1"/>
    <cellStyle name="20 % - Akzent4" xfId="32" builtinId="42" customBuiltin="1"/>
    <cellStyle name="20 % - Akzent5" xfId="36" builtinId="46" customBuiltin="1"/>
    <cellStyle name="20 % - Akzent6" xfId="40" builtinId="50" customBuiltin="1"/>
    <cellStyle name="40 % - Akzent1" xfId="21" builtinId="31" customBuiltin="1"/>
    <cellStyle name="40 % - Akzent2" xfId="25" builtinId="35" customBuiltin="1"/>
    <cellStyle name="40 % - Akzent3" xfId="29" builtinId="39" customBuiltin="1"/>
    <cellStyle name="40 % - Akzent4" xfId="33" builtinId="43" customBuiltin="1"/>
    <cellStyle name="40 % - Akzent5" xfId="37" builtinId="47" customBuiltin="1"/>
    <cellStyle name="40 % - Akzent6" xfId="41" builtinId="51" customBuiltin="1"/>
    <cellStyle name="60 % - Akzent1" xfId="22" builtinId="32" customBuiltin="1"/>
    <cellStyle name="60 % - Akzent2" xfId="26" builtinId="36" customBuiltin="1"/>
    <cellStyle name="60 % - Akzent3" xfId="30" builtinId="40" customBuiltin="1"/>
    <cellStyle name="60 % - Akzent4" xfId="34" builtinId="44" customBuiltin="1"/>
    <cellStyle name="60 % - Akzent5" xfId="38" builtinId="48" customBuiltin="1"/>
    <cellStyle name="60 % - Akzent6" xfId="42" builtinId="52" customBuiltin="1"/>
    <cellStyle name="Akzent1" xfId="19" builtinId="29" customBuiltin="1"/>
    <cellStyle name="Akzent2" xfId="23" builtinId="33" customBuiltin="1"/>
    <cellStyle name="Akzent3" xfId="27" builtinId="37" customBuiltin="1"/>
    <cellStyle name="Akzent4" xfId="31" builtinId="41" customBuiltin="1"/>
    <cellStyle name="Akzent5" xfId="35" builtinId="45" customBuiltin="1"/>
    <cellStyle name="Akzent6" xfId="39" builtinId="49" customBuiltin="1"/>
    <cellStyle name="Ausgabe" xfId="11" builtinId="21" customBuiltin="1"/>
    <cellStyle name="Berechnung" xfId="12" builtinId="22" customBuiltin="1"/>
    <cellStyle name="Eingabe" xfId="10" builtinId="20" customBuiltin="1"/>
    <cellStyle name="Ergebnis" xfId="18" builtinId="25" customBuiltin="1"/>
    <cellStyle name="Erklärender Text" xfId="17" builtinId="53" customBuiltin="1"/>
    <cellStyle name="Gut" xfId="7" builtinId="26" customBuiltin="1"/>
    <cellStyle name="Komma" xfId="1" builtinId="3"/>
    <cellStyle name="Link" xfId="47" builtinId="8"/>
    <cellStyle name="Neutral" xfId="9" builtinId="28" customBuiltin="1"/>
    <cellStyle name="Notiz" xfId="16" builtinId="10" customBuiltin="1"/>
    <cellStyle name="Schlecht" xfId="8" builtinId="27" customBuiltin="1"/>
    <cellStyle name="Standard" xfId="0" builtinId="0"/>
    <cellStyle name="Standard 2" xfId="43"/>
    <cellStyle name="Standard 3" xfId="46"/>
    <cellStyle name="Standard_BeschwHaft2004" xfId="45"/>
    <cellStyle name="Standard_BeschwHaft2005" xfId="44"/>
    <cellStyle name="Überschrift" xfId="2" builtinId="15" customBuiltin="1"/>
    <cellStyle name="Überschrift 1" xfId="3" builtinId="16" customBuiltin="1"/>
    <cellStyle name="Überschrift 2" xfId="4" builtinId="17" customBuiltin="1"/>
    <cellStyle name="Überschrift 3" xfId="5" builtinId="18" customBuiltin="1"/>
    <cellStyle name="Überschrift 4" xfId="6" builtinId="19" customBuiltin="1"/>
    <cellStyle name="Verknüpfte Zelle" xfId="13" builtinId="24" customBuiltin="1"/>
    <cellStyle name="Warnender Text" xfId="15" builtinId="11" customBuiltin="1"/>
    <cellStyle name="Zelle überprüfen" xfId="14"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5000625" y="266700"/>
    <xdr:ext cx="1819275" cy="990600"/>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0625" y="266700"/>
          <a:ext cx="18192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Normal="100" workbookViewId="0">
      <selection activeCell="A4" sqref="A4"/>
    </sheetView>
  </sheetViews>
  <sheetFormatPr baseColWidth="10" defaultRowHeight="12.75" x14ac:dyDescent="0.2"/>
  <cols>
    <col min="1" max="1" width="104.42578125" style="2" customWidth="1"/>
    <col min="2" max="16384" width="11.42578125" style="2"/>
  </cols>
  <sheetData>
    <row r="1" spans="1:5" ht="104.25" customHeight="1" x14ac:dyDescent="0.2">
      <c r="A1" s="9" t="s">
        <v>40</v>
      </c>
      <c r="B1" s="8"/>
      <c r="C1" s="8"/>
      <c r="D1" s="8"/>
      <c r="E1" s="8"/>
    </row>
    <row r="2" spans="1:5" s="6" customFormat="1" ht="40.5" customHeight="1" x14ac:dyDescent="0.25">
      <c r="A2" s="7" t="s">
        <v>41</v>
      </c>
      <c r="B2" s="7"/>
      <c r="C2" s="7"/>
      <c r="D2" s="7"/>
      <c r="E2" s="7"/>
    </row>
    <row r="3" spans="1:5" x14ac:dyDescent="0.2">
      <c r="A3" s="4"/>
    </row>
    <row r="4" spans="1:5" s="5" customFormat="1" ht="51" x14ac:dyDescent="0.2">
      <c r="A4" s="10" t="s">
        <v>39</v>
      </c>
    </row>
    <row r="5" spans="1:5" s="5" customFormat="1" x14ac:dyDescent="0.2">
      <c r="A5" s="10"/>
    </row>
    <row r="6" spans="1:5" s="5" customFormat="1" ht="25.5" x14ac:dyDescent="0.2">
      <c r="A6" s="10" t="s">
        <v>42</v>
      </c>
    </row>
    <row r="7" spans="1:5" s="5" customFormat="1" x14ac:dyDescent="0.2">
      <c r="A7" s="10"/>
    </row>
    <row r="8" spans="1:5" s="5" customFormat="1" ht="25.5" x14ac:dyDescent="0.2">
      <c r="A8" s="10" t="s">
        <v>38</v>
      </c>
    </row>
    <row r="9" spans="1:5" s="5" customFormat="1" x14ac:dyDescent="0.2">
      <c r="A9" s="10"/>
    </row>
    <row r="10" spans="1:5" s="5" customFormat="1" ht="76.5" x14ac:dyDescent="0.2">
      <c r="A10" s="10" t="s">
        <v>43</v>
      </c>
    </row>
    <row r="11" spans="1:5" s="5" customFormat="1" x14ac:dyDescent="0.2">
      <c r="A11" s="10"/>
    </row>
    <row r="12" spans="1:5" s="5" customFormat="1" ht="51" x14ac:dyDescent="0.2">
      <c r="A12" s="10" t="s">
        <v>37</v>
      </c>
    </row>
    <row r="13" spans="1:5" s="5" customFormat="1" x14ac:dyDescent="0.2">
      <c r="A13" s="10"/>
    </row>
    <row r="14" spans="1:5" s="5" customFormat="1" ht="102" x14ac:dyDescent="0.2">
      <c r="A14" s="10" t="s">
        <v>44</v>
      </c>
    </row>
    <row r="15" spans="1:5" s="5" customFormat="1" x14ac:dyDescent="0.2">
      <c r="A15" s="10"/>
    </row>
    <row r="16" spans="1:5" s="5" customFormat="1" ht="25.5" x14ac:dyDescent="0.2">
      <c r="A16" s="10" t="s">
        <v>36</v>
      </c>
    </row>
    <row r="17" spans="1:1" s="5" customFormat="1" x14ac:dyDescent="0.2">
      <c r="A17" s="10"/>
    </row>
    <row r="18" spans="1:1" s="5" customFormat="1" ht="38.25" x14ac:dyDescent="0.2">
      <c r="A18" s="10" t="s">
        <v>35</v>
      </c>
    </row>
    <row r="19" spans="1:1" s="4" customFormat="1" x14ac:dyDescent="0.2"/>
    <row r="20" spans="1:1" s="4" customFormat="1" x14ac:dyDescent="0.2">
      <c r="A20" s="3" t="s">
        <v>34</v>
      </c>
    </row>
  </sheetData>
  <pageMargins left="0.70866141732283472" right="0.70866141732283472" top="0.78740157480314965"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abSelected="1" workbookViewId="0">
      <selection activeCell="A37" sqref="A37"/>
    </sheetView>
  </sheetViews>
  <sheetFormatPr baseColWidth="10" defaultRowHeight="12.75" x14ac:dyDescent="0.2"/>
  <cols>
    <col min="1" max="1" width="20.7109375" style="17" customWidth="1"/>
    <col min="2" max="2" width="35.7109375" style="11" customWidth="1"/>
    <col min="3" max="3" width="20.7109375" style="21" customWidth="1"/>
    <col min="4" max="4" width="20.7109375" style="17" customWidth="1"/>
    <col min="5" max="5" width="18.7109375" style="17" customWidth="1"/>
    <col min="6" max="16384" width="11.42578125" style="11"/>
  </cols>
  <sheetData>
    <row r="1" spans="1:5" ht="18" customHeight="1" x14ac:dyDescent="0.2">
      <c r="A1" s="26" t="s">
        <v>33</v>
      </c>
      <c r="B1" s="26"/>
      <c r="C1" s="26"/>
      <c r="D1" s="26"/>
      <c r="E1" s="26"/>
    </row>
    <row r="2" spans="1:5" ht="15.75" customHeight="1" thickBot="1" x14ac:dyDescent="0.25">
      <c r="A2" s="27"/>
      <c r="B2" s="27"/>
      <c r="C2" s="27"/>
      <c r="D2" s="27"/>
      <c r="E2" s="27"/>
    </row>
    <row r="3" spans="1:5" ht="25.5" x14ac:dyDescent="0.2">
      <c r="A3" s="12" t="s">
        <v>0</v>
      </c>
      <c r="B3" s="13" t="s">
        <v>45</v>
      </c>
      <c r="C3" s="1" t="s">
        <v>48</v>
      </c>
      <c r="D3" s="18" t="s">
        <v>46</v>
      </c>
      <c r="E3" s="14" t="s">
        <v>47</v>
      </c>
    </row>
    <row r="4" spans="1:5" x14ac:dyDescent="0.2">
      <c r="A4" s="15">
        <v>4034</v>
      </c>
      <c r="B4" s="16" t="s">
        <v>1</v>
      </c>
      <c r="C4" s="19">
        <v>2575454</v>
      </c>
      <c r="D4" s="15">
        <v>73</v>
      </c>
      <c r="E4" s="20">
        <f t="shared" ref="E4:E35" si="0">SUM(D4*100000)/C4</f>
        <v>2.8344517122029749</v>
      </c>
    </row>
    <row r="5" spans="1:5" x14ac:dyDescent="0.2">
      <c r="A5" s="15">
        <v>4142</v>
      </c>
      <c r="B5" s="16" t="s">
        <v>2</v>
      </c>
      <c r="C5" s="19">
        <v>162220</v>
      </c>
      <c r="D5" s="15">
        <v>4</v>
      </c>
      <c r="E5" s="20">
        <f t="shared" si="0"/>
        <v>2.4657872025644187</v>
      </c>
    </row>
    <row r="6" spans="1:5" x14ac:dyDescent="0.2">
      <c r="A6" s="15">
        <v>4112</v>
      </c>
      <c r="B6" s="16" t="s">
        <v>3</v>
      </c>
      <c r="C6" s="19">
        <v>552675</v>
      </c>
      <c r="D6" s="15">
        <v>14</v>
      </c>
      <c r="E6" s="20">
        <f t="shared" si="0"/>
        <v>2.5331343013525127</v>
      </c>
    </row>
    <row r="7" spans="1:5" x14ac:dyDescent="0.2">
      <c r="A7" s="15">
        <v>4095</v>
      </c>
      <c r="B7" s="16" t="s">
        <v>4</v>
      </c>
      <c r="C7" s="19">
        <v>1663880</v>
      </c>
      <c r="D7" s="15">
        <v>177</v>
      </c>
      <c r="E7" s="20">
        <f t="shared" si="0"/>
        <v>10.637786378825396</v>
      </c>
    </row>
    <row r="8" spans="1:5" x14ac:dyDescent="0.2">
      <c r="A8" s="15">
        <v>4042</v>
      </c>
      <c r="B8" s="16" t="s">
        <v>5</v>
      </c>
      <c r="C8" s="19">
        <v>1233600</v>
      </c>
      <c r="D8" s="15">
        <v>29</v>
      </c>
      <c r="E8" s="20">
        <f t="shared" si="0"/>
        <v>2.3508430609597926</v>
      </c>
    </row>
    <row r="9" spans="1:5" x14ac:dyDescent="0.2">
      <c r="A9" s="15">
        <v>4134</v>
      </c>
      <c r="B9" s="16" t="s">
        <v>6</v>
      </c>
      <c r="C9" s="19">
        <v>1103794</v>
      </c>
      <c r="D9" s="15">
        <v>36</v>
      </c>
      <c r="E9" s="20">
        <f t="shared" si="0"/>
        <v>3.2614781381308471</v>
      </c>
    </row>
    <row r="10" spans="1:5" x14ac:dyDescent="0.2">
      <c r="A10" s="15">
        <v>4004</v>
      </c>
      <c r="B10" s="16" t="s">
        <v>7</v>
      </c>
      <c r="C10" s="19">
        <v>1747392</v>
      </c>
      <c r="D10" s="15">
        <v>58</v>
      </c>
      <c r="E10" s="20">
        <f t="shared" si="0"/>
        <v>3.3192323187928068</v>
      </c>
    </row>
    <row r="11" spans="1:5" x14ac:dyDescent="0.2">
      <c r="A11" s="15">
        <v>4001</v>
      </c>
      <c r="B11" s="16" t="s">
        <v>8</v>
      </c>
      <c r="C11" s="19">
        <v>1283951</v>
      </c>
      <c r="D11" s="15">
        <v>50</v>
      </c>
      <c r="E11" s="20">
        <f t="shared" si="0"/>
        <v>3.8942296084507899</v>
      </c>
    </row>
    <row r="12" spans="1:5" x14ac:dyDescent="0.2">
      <c r="A12" s="15">
        <v>4028</v>
      </c>
      <c r="B12" s="16" t="s">
        <v>9</v>
      </c>
      <c r="C12" s="19">
        <v>3882929</v>
      </c>
      <c r="D12" s="15">
        <v>71</v>
      </c>
      <c r="E12" s="20">
        <f t="shared" si="0"/>
        <v>1.8285165657162414</v>
      </c>
    </row>
    <row r="13" spans="1:5" x14ac:dyDescent="0.2">
      <c r="A13" s="15">
        <v>4131</v>
      </c>
      <c r="B13" s="16" t="s">
        <v>10</v>
      </c>
      <c r="C13" s="19">
        <v>358086</v>
      </c>
      <c r="D13" s="15">
        <v>1</v>
      </c>
      <c r="E13" s="20">
        <f t="shared" si="0"/>
        <v>0.27926252352786762</v>
      </c>
    </row>
    <row r="14" spans="1:5" x14ac:dyDescent="0.2">
      <c r="A14" s="15">
        <v>4044</v>
      </c>
      <c r="B14" s="16" t="s">
        <v>11</v>
      </c>
      <c r="C14" s="19">
        <v>4396985</v>
      </c>
      <c r="D14" s="15">
        <v>92</v>
      </c>
      <c r="E14" s="20">
        <f t="shared" si="0"/>
        <v>2.0923428212741229</v>
      </c>
    </row>
    <row r="15" spans="1:5" x14ac:dyDescent="0.2">
      <c r="A15" s="15">
        <v>4013</v>
      </c>
      <c r="B15" s="16" t="s">
        <v>12</v>
      </c>
      <c r="C15" s="19">
        <v>625972</v>
      </c>
      <c r="D15" s="15">
        <v>8</v>
      </c>
      <c r="E15" s="20">
        <f t="shared" si="0"/>
        <v>1.2780124350609932</v>
      </c>
    </row>
    <row r="16" spans="1:5" x14ac:dyDescent="0.2">
      <c r="A16" s="15">
        <v>4121</v>
      </c>
      <c r="B16" s="16" t="s">
        <v>13</v>
      </c>
      <c r="C16" s="19">
        <v>396586</v>
      </c>
      <c r="D16" s="15">
        <v>4</v>
      </c>
      <c r="E16" s="20">
        <f t="shared" si="0"/>
        <v>1.0086084733197844</v>
      </c>
    </row>
    <row r="17" spans="1:5" x14ac:dyDescent="0.2">
      <c r="A17" s="15">
        <v>4126</v>
      </c>
      <c r="B17" s="16" t="s">
        <v>14</v>
      </c>
      <c r="C17" s="19">
        <v>1424590</v>
      </c>
      <c r="D17" s="15">
        <v>6</v>
      </c>
      <c r="E17" s="20">
        <f t="shared" si="0"/>
        <v>0.4211738114124064</v>
      </c>
    </row>
    <row r="18" spans="1:5" x14ac:dyDescent="0.2">
      <c r="A18" s="15">
        <v>4119</v>
      </c>
      <c r="B18" s="16" t="s">
        <v>15</v>
      </c>
      <c r="C18" s="19">
        <v>581635</v>
      </c>
      <c r="D18" s="15">
        <v>24</v>
      </c>
      <c r="E18" s="20">
        <f t="shared" si="0"/>
        <v>4.1262991394947006</v>
      </c>
    </row>
    <row r="19" spans="1:5" x14ac:dyDescent="0.2">
      <c r="A19" s="15">
        <v>4043</v>
      </c>
      <c r="B19" s="16" t="s">
        <v>16</v>
      </c>
      <c r="C19" s="19">
        <v>637180</v>
      </c>
      <c r="D19" s="15">
        <v>33</v>
      </c>
      <c r="E19" s="20">
        <f t="shared" si="0"/>
        <v>5.1790702784142626</v>
      </c>
    </row>
    <row r="20" spans="1:5" x14ac:dyDescent="0.2">
      <c r="A20" s="15">
        <v>4144</v>
      </c>
      <c r="B20" s="16" t="s">
        <v>17</v>
      </c>
      <c r="C20" s="19">
        <v>1439277</v>
      </c>
      <c r="D20" s="15">
        <v>24</v>
      </c>
      <c r="E20" s="20">
        <f t="shared" si="0"/>
        <v>1.6675038925793992</v>
      </c>
    </row>
    <row r="21" spans="1:5" x14ac:dyDescent="0.2">
      <c r="A21" s="15">
        <v>4122</v>
      </c>
      <c r="B21" s="16" t="s">
        <v>18</v>
      </c>
      <c r="C21" s="19">
        <v>6005188</v>
      </c>
      <c r="D21" s="15">
        <v>3</v>
      </c>
      <c r="E21" s="20">
        <f t="shared" si="0"/>
        <v>4.9956804016793477E-2</v>
      </c>
    </row>
    <row r="22" spans="1:5" x14ac:dyDescent="0.2">
      <c r="A22" s="15">
        <v>4117</v>
      </c>
      <c r="B22" s="16" t="s">
        <v>19</v>
      </c>
      <c r="C22" s="19">
        <v>994280</v>
      </c>
      <c r="D22" s="15">
        <v>34</v>
      </c>
      <c r="E22" s="20">
        <f t="shared" si="0"/>
        <v>3.4195598825280604</v>
      </c>
    </row>
    <row r="23" spans="1:5" x14ac:dyDescent="0.2">
      <c r="A23" s="15">
        <v>4031</v>
      </c>
      <c r="B23" s="16" t="s">
        <v>20</v>
      </c>
      <c r="C23" s="19">
        <v>370827</v>
      </c>
      <c r="D23" s="15">
        <v>15</v>
      </c>
      <c r="E23" s="20">
        <f t="shared" si="0"/>
        <v>4.0450129035911626</v>
      </c>
    </row>
    <row r="24" spans="1:5" x14ac:dyDescent="0.2">
      <c r="A24" s="15">
        <v>4011</v>
      </c>
      <c r="B24" s="16" t="s">
        <v>21</v>
      </c>
      <c r="C24" s="19">
        <v>379270</v>
      </c>
      <c r="D24" s="15">
        <v>28</v>
      </c>
      <c r="E24" s="20">
        <f t="shared" si="0"/>
        <v>7.3826034223640153</v>
      </c>
    </row>
    <row r="25" spans="1:5" x14ac:dyDescent="0.2">
      <c r="A25" s="15">
        <v>4109</v>
      </c>
      <c r="B25" s="16" t="s">
        <v>22</v>
      </c>
      <c r="C25" s="19">
        <v>334056</v>
      </c>
      <c r="D25" s="15">
        <v>3</v>
      </c>
      <c r="E25" s="20">
        <f t="shared" si="0"/>
        <v>0.89805302105036278</v>
      </c>
    </row>
    <row r="26" spans="1:5" x14ac:dyDescent="0.2">
      <c r="A26" s="15">
        <v>4123</v>
      </c>
      <c r="B26" s="16" t="s">
        <v>23</v>
      </c>
      <c r="C26" s="19">
        <v>76482</v>
      </c>
      <c r="D26" s="15">
        <v>3</v>
      </c>
      <c r="E26" s="20">
        <f t="shared" si="0"/>
        <v>3.9224915666431319</v>
      </c>
    </row>
    <row r="27" spans="1:5" x14ac:dyDescent="0.2">
      <c r="A27" s="15">
        <v>4037</v>
      </c>
      <c r="B27" s="16" t="s">
        <v>24</v>
      </c>
      <c r="C27" s="19">
        <v>284739</v>
      </c>
      <c r="D27" s="15">
        <v>6</v>
      </c>
      <c r="E27" s="20">
        <f t="shared" si="0"/>
        <v>2.1071929029743028</v>
      </c>
    </row>
    <row r="28" spans="1:5" x14ac:dyDescent="0.2">
      <c r="A28" s="15">
        <v>4125</v>
      </c>
      <c r="B28" s="16" t="s">
        <v>25</v>
      </c>
      <c r="C28" s="19">
        <v>257073</v>
      </c>
      <c r="D28" s="15">
        <v>6</v>
      </c>
      <c r="E28" s="20">
        <f t="shared" si="0"/>
        <v>2.3339673944754993</v>
      </c>
    </row>
    <row r="29" spans="1:5" x14ac:dyDescent="0.2">
      <c r="A29" s="15">
        <v>4135</v>
      </c>
      <c r="B29" s="16" t="s">
        <v>26</v>
      </c>
      <c r="C29" s="19">
        <v>156533</v>
      </c>
      <c r="D29" s="15">
        <v>1</v>
      </c>
      <c r="E29" s="20">
        <f t="shared" si="0"/>
        <v>0.63884292768936901</v>
      </c>
    </row>
    <row r="30" spans="1:5" x14ac:dyDescent="0.2">
      <c r="A30" s="15">
        <v>4116</v>
      </c>
      <c r="B30" s="16" t="s">
        <v>27</v>
      </c>
      <c r="C30" s="19">
        <v>763608</v>
      </c>
      <c r="D30" s="15">
        <v>7</v>
      </c>
      <c r="E30" s="20">
        <f t="shared" si="0"/>
        <v>0.91670071555038712</v>
      </c>
    </row>
    <row r="31" spans="1:5" x14ac:dyDescent="0.2">
      <c r="A31" s="15">
        <v>4002</v>
      </c>
      <c r="B31" s="16" t="s">
        <v>28</v>
      </c>
      <c r="C31" s="19">
        <v>1966015</v>
      </c>
      <c r="D31" s="15">
        <v>45</v>
      </c>
      <c r="E31" s="20">
        <f t="shared" si="0"/>
        <v>2.288894031835973</v>
      </c>
    </row>
    <row r="32" spans="1:5" x14ac:dyDescent="0.2">
      <c r="A32" s="15">
        <v>4039</v>
      </c>
      <c r="B32" s="16" t="s">
        <v>29</v>
      </c>
      <c r="C32" s="19">
        <v>658070</v>
      </c>
      <c r="D32" s="15">
        <v>18</v>
      </c>
      <c r="E32" s="20">
        <f t="shared" si="0"/>
        <v>2.7352713237193611</v>
      </c>
    </row>
    <row r="33" spans="1:5" x14ac:dyDescent="0.2">
      <c r="A33" s="15">
        <v>4108</v>
      </c>
      <c r="B33" s="16" t="s">
        <v>30</v>
      </c>
      <c r="C33" s="19">
        <v>1152697</v>
      </c>
      <c r="D33" s="15">
        <v>20</v>
      </c>
      <c r="E33" s="20">
        <f t="shared" si="0"/>
        <v>1.7350613387559783</v>
      </c>
    </row>
    <row r="34" spans="1:5" x14ac:dyDescent="0.2">
      <c r="A34" s="15">
        <v>4045</v>
      </c>
      <c r="B34" s="16" t="s">
        <v>31</v>
      </c>
      <c r="C34" s="19">
        <v>358421</v>
      </c>
      <c r="D34" s="15">
        <v>10</v>
      </c>
      <c r="E34" s="20">
        <f t="shared" si="0"/>
        <v>2.7900150939816584</v>
      </c>
    </row>
    <row r="35" spans="1:5" ht="13.5" thickBot="1" x14ac:dyDescent="0.25">
      <c r="A35" s="22">
        <v>4139</v>
      </c>
      <c r="B35" s="23" t="s">
        <v>32</v>
      </c>
      <c r="C35" s="24">
        <v>323946</v>
      </c>
      <c r="D35" s="22">
        <v>2</v>
      </c>
      <c r="E35" s="25">
        <f t="shared" si="0"/>
        <v>0.61738684842535485</v>
      </c>
    </row>
    <row r="36" spans="1:5" x14ac:dyDescent="0.2">
      <c r="A36" s="28"/>
      <c r="B36" s="29"/>
      <c r="C36" s="30"/>
      <c r="D36" s="31"/>
      <c r="E36" s="32"/>
    </row>
    <row r="37" spans="1:5" x14ac:dyDescent="0.2">
      <c r="A37" s="33"/>
      <c r="B37" s="34" t="s">
        <v>49</v>
      </c>
      <c r="C37" s="35">
        <f>SUM(C4:C35)</f>
        <v>38147411</v>
      </c>
      <c r="D37" s="35">
        <f>SUM(D4:D35)</f>
        <v>905</v>
      </c>
      <c r="E37" s="36">
        <f>AVERAGE(E4:E35)</f>
        <v>2.6580857137400233</v>
      </c>
    </row>
    <row r="38" spans="1:5" x14ac:dyDescent="0.2">
      <c r="A38" s="33"/>
      <c r="B38" s="34" t="s">
        <v>50</v>
      </c>
      <c r="C38" s="35">
        <f>AVERAGE(C4:C35)</f>
        <v>1192106.59375</v>
      </c>
      <c r="D38" s="35">
        <f>AVERAGE(D4:D35)</f>
        <v>28.28125</v>
      </c>
      <c r="E38" s="36"/>
    </row>
    <row r="39" spans="1:5" ht="13.5" thickBot="1" x14ac:dyDescent="0.25">
      <c r="A39" s="37"/>
      <c r="B39" s="38"/>
      <c r="C39" s="39"/>
      <c r="D39" s="40"/>
      <c r="E39" s="41"/>
    </row>
  </sheetData>
  <mergeCells count="1">
    <mergeCell ref="A1:E2"/>
  </mergeCells>
  <pageMargins left="0.70866141732283472" right="0.70866141732283472" top="0.59055118110236227" bottom="0.59055118110236227"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Hinweise</vt:lpstr>
      <vt:lpstr>Kranken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2016-05-17T08:49:35Z</dcterms:created>
  <dcterms:modified xsi:type="dcterms:W3CDTF">2016-05-30T20:16:20Z</dcterms:modified>
</cp:coreProperties>
</file>